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5436" windowWidth="13940" windowHeight="17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<sst xmlns="http://schemas.openxmlformats.org/spreadsheetml/2006/main" count="142" uniqueCount="107">
  <si>
    <t>Note that '(min)' means that this is the minimum number of credits that must be completed in this category.</t>
  </si>
  <si>
    <t>(can be &lt;13)</t>
  </si>
  <si>
    <t>Courses for H/S concentration and writing requirements need to be entered twice: once for the credits</t>
  </si>
  <si>
    <t>Chem &amp; Biomol Process Design (4)</t>
  </si>
  <si>
    <t>Modeling, Dynamics &amp; Control (3)</t>
  </si>
  <si>
    <t>Lab Safety &amp; Ethics (1)</t>
  </si>
  <si>
    <t>Chem &amp; Biol Process Anal. (3 or 4)</t>
  </si>
  <si>
    <t>Advanced Chemistry/Biology</t>
  </si>
  <si>
    <t>(min)</t>
  </si>
  <si>
    <t>&gt;C-?</t>
  </si>
  <si>
    <t>3.</t>
  </si>
  <si>
    <t xml:space="preserve">   Intro/advanced course:</t>
  </si>
  <si>
    <t xml:space="preserve">   Advanced course:</t>
  </si>
  <si>
    <t>H/S Subject Areas</t>
  </si>
  <si>
    <t>ChemBE core course GPA</t>
  </si>
  <si>
    <t>GPA calc*</t>
  </si>
  <si>
    <t>Notes:</t>
  </si>
  <si>
    <t xml:space="preserve">*ChemBE core course GPA:  in the column marked "GPA calc" enter the product of the number of credits times </t>
  </si>
  <si>
    <t xml:space="preserve"> and once without the credits on the appropriate lines at the bottom of the page.</t>
  </si>
  <si>
    <t>030.101</t>
  </si>
  <si>
    <t>030.105</t>
  </si>
  <si>
    <t>030.106</t>
  </si>
  <si>
    <t>171.101</t>
  </si>
  <si>
    <t>171.102</t>
  </si>
  <si>
    <t>173.111</t>
  </si>
  <si>
    <t>110.108</t>
  </si>
  <si>
    <t>110.109</t>
  </si>
  <si>
    <t>110.202</t>
  </si>
  <si>
    <t>110.302</t>
  </si>
  <si>
    <t>030.205</t>
  </si>
  <si>
    <t>020.305</t>
  </si>
  <si>
    <t>Course</t>
  </si>
  <si>
    <t>Grade</t>
  </si>
  <si>
    <t>540.101</t>
  </si>
  <si>
    <t>540.202</t>
  </si>
  <si>
    <t>540.203</t>
  </si>
  <si>
    <t>540.204</t>
  </si>
  <si>
    <t>540.303</t>
  </si>
  <si>
    <t>540.304</t>
  </si>
  <si>
    <t>540.301</t>
  </si>
  <si>
    <t>540.306</t>
  </si>
  <si>
    <t>540.314</t>
  </si>
  <si>
    <t>540.409</t>
  </si>
  <si>
    <t>540.490</t>
  </si>
  <si>
    <t>/18</t>
  </si>
  <si>
    <t>/16</t>
  </si>
  <si>
    <t>/13</t>
  </si>
  <si>
    <t>Total Credits</t>
  </si>
  <si>
    <t>/128</t>
  </si>
  <si>
    <t>Basic Science</t>
  </si>
  <si>
    <t>Mathematics</t>
  </si>
  <si>
    <t>Humanities and Social Sciences</t>
  </si>
  <si>
    <t>Chemical Engineering Core</t>
  </si>
  <si>
    <t>Engineering Elective Courses</t>
  </si>
  <si>
    <t>Undesignated Electives</t>
  </si>
  <si>
    <t>030.102</t>
  </si>
  <si>
    <t>/17</t>
  </si>
  <si>
    <t xml:space="preserve">  the numerical value of the letter grade received (i.e. A = 4.0, A- = 3.67, B+ = 3.33, B = 3.0, etc.)</t>
  </si>
  <si>
    <t>Sem</t>
  </si>
  <si>
    <t>Total</t>
  </si>
  <si>
    <t>Additional Comments:</t>
  </si>
  <si>
    <t>Name:</t>
  </si>
  <si>
    <t xml:space="preserve">Total Engineering Credits = </t>
  </si>
  <si>
    <t>Crs</t>
  </si>
  <si>
    <t>Designator</t>
  </si>
  <si>
    <t>(H,S,W,etc.)</t>
  </si>
  <si>
    <t>Writing Intensive Courses:</t>
  </si>
  <si>
    <t>1.</t>
  </si>
  <si>
    <t>2.</t>
  </si>
  <si>
    <t>Requirements Sign-Off Sheet for B.S. in Chemical and Biomolecular Engineering</t>
  </si>
  <si>
    <t>Intro Chem I (3)</t>
  </si>
  <si>
    <t>Intro Chem II (3)</t>
  </si>
  <si>
    <t>Intro Chem Lab II (1)</t>
  </si>
  <si>
    <t>Intro Chem Lab I (1)</t>
  </si>
  <si>
    <t>General Physics Lab I (1)</t>
  </si>
  <si>
    <t>Calculus I (4)</t>
  </si>
  <si>
    <t>Calculus II (4)</t>
  </si>
  <si>
    <t>Calculus III (4)</t>
  </si>
  <si>
    <t>Diff Eqs With Applic. (4)</t>
  </si>
  <si>
    <t>Organic Chem I (4)</t>
  </si>
  <si>
    <t>Biochemistry (4)</t>
  </si>
  <si>
    <t>ChemBE in the Workplace (1)</t>
  </si>
  <si>
    <t>Engineering Thermo (3)</t>
  </si>
  <si>
    <t>Applied Physical Chem (3)</t>
  </si>
  <si>
    <t>Kinetic Processes (4)</t>
  </si>
  <si>
    <t>Mass Transfer/Separations (4)</t>
  </si>
  <si>
    <t>/48 (min)</t>
  </si>
  <si>
    <t>/16 (min)</t>
  </si>
  <si>
    <t>Transport I (3 or 4)</t>
  </si>
  <si>
    <t>Transport II (3 or 4)</t>
  </si>
  <si>
    <t>Page 2</t>
  </si>
  <si>
    <t>H/S Concentration:</t>
  </si>
  <si>
    <t>General Physics I (4)</t>
  </si>
  <si>
    <t>General Physics II (4)</t>
  </si>
  <si>
    <r>
      <t xml:space="preserve">Students Entering Program Fall 2003 or later, </t>
    </r>
    <r>
      <rPr>
        <b/>
        <u val="single"/>
        <sz val="8"/>
        <rFont val="Arial"/>
        <family val="0"/>
      </rPr>
      <t>Interfaces &amp; Nanotechnology Concentration</t>
    </r>
  </si>
  <si>
    <t>030.307</t>
  </si>
  <si>
    <t>Physical Chem Lab III (3)</t>
  </si>
  <si>
    <t>030.452</t>
  </si>
  <si>
    <t>Material &amp; Surf Charact. (3)</t>
  </si>
  <si>
    <t>I&amp;N Elective</t>
  </si>
  <si>
    <t>540.311</t>
  </si>
  <si>
    <t>Chemical Eng Lab (6)</t>
  </si>
  <si>
    <t>4.</t>
  </si>
  <si>
    <t xml:space="preserve">540.102 Intro to ChemBE Problems is no longer required as of Fall 2006; if you have taken the course, enter </t>
  </si>
  <si>
    <t xml:space="preserve">  it under Engineering electives.</t>
  </si>
  <si>
    <t>/41</t>
  </si>
  <si>
    <t>/7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</si>
</sst>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u val="single"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2" fillId="0" borderId="0" xfId="21" applyNumberFormat="1" applyFont="1">
      <alignment/>
      <protection/>
    </xf>
    <xf numFmtId="0" fontId="2" fillId="0" borderId="0" xfId="21" applyFont="1">
      <alignment/>
      <protection/>
    </xf>
    <xf numFmtId="0" fontId="0" fillId="0" borderId="0" xfId="21" applyFont="1">
      <alignment/>
      <protection/>
    </xf>
    <xf numFmtId="49" fontId="0" fillId="0" borderId="0" xfId="21" applyNumberFormat="1" applyFont="1">
      <alignment/>
      <protection/>
    </xf>
    <xf numFmtId="0" fontId="0" fillId="0" borderId="1" xfId="21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1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0" fontId="0" fillId="0" borderId="0" xfId="0" applyBorder="1" applyAlignment="1">
      <alignment/>
    </xf>
    <xf numFmtId="0" fontId="3" fillId="0" borderId="0" xfId="21" applyFont="1">
      <alignment/>
      <protection/>
    </xf>
    <xf numFmtId="0" fontId="3" fillId="0" borderId="0" xfId="21" applyFont="1" quotePrefix="1">
      <alignment/>
      <protection/>
    </xf>
    <xf numFmtId="0" fontId="0" fillId="0" borderId="2" xfId="0" applyBorder="1" applyAlignment="1">
      <alignment/>
    </xf>
    <xf numFmtId="0" fontId="0" fillId="0" borderId="0" xfId="2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49" fontId="0" fillId="0" borderId="0" xfId="21" applyNumberFormat="1" applyFont="1" applyAlignment="1">
      <alignment horizontal="right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49" fontId="0" fillId="0" borderId="0" xfId="21" applyNumberFormat="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3" fillId="0" borderId="0" xfId="21" applyFont="1" applyFill="1">
      <alignment/>
      <protection/>
    </xf>
    <xf numFmtId="0" fontId="3" fillId="0" borderId="0" xfId="21" applyFont="1" applyFill="1" applyAlignment="1">
      <alignment horizontal="center"/>
      <protection/>
    </xf>
    <xf numFmtId="0" fontId="3" fillId="0" borderId="0" xfId="21" applyFont="1" applyFill="1" quotePrefix="1">
      <alignment/>
      <protection/>
    </xf>
    <xf numFmtId="0" fontId="0" fillId="0" borderId="0" xfId="21" applyFont="1" applyFill="1">
      <alignment/>
      <protection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0" xfId="21" applyNumberFormat="1" applyFont="1" applyBorder="1">
      <alignment/>
      <protection/>
    </xf>
    <xf numFmtId="0" fontId="0" fillId="2" borderId="2" xfId="21" applyFont="1" applyFill="1" applyBorder="1">
      <alignment/>
      <protection/>
    </xf>
    <xf numFmtId="0" fontId="0" fillId="2" borderId="7" xfId="21" applyFont="1" applyFill="1" applyBorder="1">
      <alignment/>
      <protection/>
    </xf>
    <xf numFmtId="0" fontId="2" fillId="0" borderId="0" xfId="21" applyFont="1" applyFill="1" applyAlignment="1">
      <alignment horizontal="center"/>
      <protection/>
    </xf>
    <xf numFmtId="0" fontId="2" fillId="0" borderId="0" xfId="21" applyFont="1" applyFill="1">
      <alignment/>
      <protection/>
    </xf>
    <xf numFmtId="0" fontId="2" fillId="0" borderId="0" xfId="21" applyFont="1" applyFill="1" applyAlignment="1">
      <alignment horizontal="right"/>
      <protection/>
    </xf>
    <xf numFmtId="2" fontId="0" fillId="0" borderId="6" xfId="21" applyNumberFormat="1" applyFont="1" applyFill="1" applyBorder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horizontal="center"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>
      <alignment/>
      <protection/>
    </xf>
    <xf numFmtId="0" fontId="0" fillId="0" borderId="1" xfId="0" applyBorder="1" applyAlignment="1">
      <alignment/>
    </xf>
    <xf numFmtId="49" fontId="0" fillId="0" borderId="0" xfId="21" applyNumberFormat="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0" xfId="21" applyFont="1" applyFill="1">
      <alignment/>
      <protection/>
    </xf>
    <xf numFmtId="0" fontId="0" fillId="2" borderId="1" xfId="21" applyFont="1" applyFill="1" applyBorder="1">
      <alignment/>
      <protection/>
    </xf>
    <xf numFmtId="0" fontId="5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2" fillId="0" borderId="8" xfId="21" applyFont="1" applyBorder="1">
      <alignment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ick Chidia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="125" zoomScaleNormal="125" workbookViewId="0" topLeftCell="A18">
      <selection activeCell="K25" sqref="K25:K26"/>
    </sheetView>
  </sheetViews>
  <sheetFormatPr defaultColWidth="12" defaultRowHeight="12" customHeight="1"/>
  <cols>
    <col min="1" max="1" width="8.5" style="4" customWidth="1"/>
    <col min="2" max="2" width="26.16015625" style="3" customWidth="1"/>
    <col min="3" max="3" width="3.66015625" style="15" customWidth="1"/>
    <col min="4" max="4" width="4.66015625" style="3" bestFit="1" customWidth="1"/>
    <col min="5" max="5" width="8" style="3" customWidth="1"/>
    <col min="6" max="6" width="6.5" style="3" customWidth="1"/>
    <col min="7" max="7" width="8.5" style="4" customWidth="1"/>
    <col min="8" max="8" width="32.66015625" style="3" customWidth="1"/>
    <col min="9" max="9" width="4.16015625" style="15" customWidth="1"/>
    <col min="10" max="10" width="4.66015625" style="3" bestFit="1" customWidth="1"/>
    <col min="11" max="11" width="7.5" style="3" customWidth="1"/>
    <col min="12" max="12" width="10" style="3" customWidth="1"/>
    <col min="13" max="16384" width="11.5" style="3" customWidth="1"/>
  </cols>
  <sheetData>
    <row r="1" ht="12" customHeight="1">
      <c r="A1" s="1" t="s">
        <v>69</v>
      </c>
    </row>
    <row r="2" ht="12" customHeight="1">
      <c r="A2" s="1" t="s">
        <v>94</v>
      </c>
    </row>
    <row r="3" ht="12" customHeight="1">
      <c r="A3" s="1"/>
    </row>
    <row r="4" ht="12" customHeight="1">
      <c r="A4" s="1" t="s">
        <v>61</v>
      </c>
    </row>
    <row r="6" spans="1:7" ht="12" customHeight="1">
      <c r="A6" s="1" t="s">
        <v>49</v>
      </c>
      <c r="G6" s="1" t="s">
        <v>52</v>
      </c>
    </row>
    <row r="7" spans="1:12" ht="12" customHeight="1">
      <c r="A7" s="1" t="s">
        <v>31</v>
      </c>
      <c r="B7" s="2"/>
      <c r="C7" s="16" t="s">
        <v>63</v>
      </c>
      <c r="D7" s="2" t="s">
        <v>58</v>
      </c>
      <c r="G7" s="1" t="s">
        <v>31</v>
      </c>
      <c r="H7" s="2"/>
      <c r="I7" s="16" t="s">
        <v>63</v>
      </c>
      <c r="J7" s="2" t="s">
        <v>58</v>
      </c>
      <c r="K7" s="16" t="s">
        <v>32</v>
      </c>
      <c r="L7" s="2" t="s">
        <v>15</v>
      </c>
    </row>
    <row r="8" spans="1:12" ht="12" customHeight="1">
      <c r="A8" s="4" t="s">
        <v>19</v>
      </c>
      <c r="B8" s="3" t="s">
        <v>70</v>
      </c>
      <c r="C8" s="55"/>
      <c r="D8" s="5"/>
      <c r="G8" s="4" t="s">
        <v>33</v>
      </c>
      <c r="H8" s="3" t="s">
        <v>81</v>
      </c>
      <c r="I8" s="55"/>
      <c r="J8" s="8"/>
      <c r="K8" s="51"/>
      <c r="L8" s="52"/>
    </row>
    <row r="9" spans="1:12" ht="12" customHeight="1">
      <c r="A9" s="4" t="s">
        <v>55</v>
      </c>
      <c r="B9" s="3" t="s">
        <v>71</v>
      </c>
      <c r="C9" s="56"/>
      <c r="D9" s="6"/>
      <c r="G9" s="4" t="s">
        <v>34</v>
      </c>
      <c r="H9" s="3" t="s">
        <v>6</v>
      </c>
      <c r="I9" s="56"/>
      <c r="J9" s="7"/>
      <c r="K9" s="6"/>
      <c r="L9" s="27"/>
    </row>
    <row r="10" spans="1:12" ht="12" customHeight="1">
      <c r="A10" s="4" t="s">
        <v>20</v>
      </c>
      <c r="B10" s="3" t="s">
        <v>73</v>
      </c>
      <c r="C10" s="56"/>
      <c r="D10" s="6"/>
      <c r="G10" s="4" t="s">
        <v>35</v>
      </c>
      <c r="H10" s="3" t="s">
        <v>82</v>
      </c>
      <c r="I10" s="56"/>
      <c r="J10" s="7"/>
      <c r="K10" s="6"/>
      <c r="L10" s="25"/>
    </row>
    <row r="11" spans="1:12" ht="12" customHeight="1">
      <c r="A11" s="4" t="s">
        <v>21</v>
      </c>
      <c r="B11" s="3" t="s">
        <v>72</v>
      </c>
      <c r="C11" s="56"/>
      <c r="D11" s="6"/>
      <c r="G11" s="4" t="s">
        <v>36</v>
      </c>
      <c r="H11" s="3" t="s">
        <v>83</v>
      </c>
      <c r="I11" s="56"/>
      <c r="J11" s="7"/>
      <c r="K11" s="6"/>
      <c r="L11" s="25"/>
    </row>
    <row r="12" spans="1:12" ht="12" customHeight="1">
      <c r="A12" s="4" t="s">
        <v>22</v>
      </c>
      <c r="B12" s="3" t="s">
        <v>92</v>
      </c>
      <c r="C12" s="56"/>
      <c r="D12" s="6"/>
      <c r="G12" s="4" t="s">
        <v>39</v>
      </c>
      <c r="H12" s="3" t="s">
        <v>84</v>
      </c>
      <c r="I12" s="56"/>
      <c r="J12" s="7"/>
      <c r="K12" s="6"/>
      <c r="L12" s="25"/>
    </row>
    <row r="13" spans="1:12" ht="12" customHeight="1">
      <c r="A13" s="4" t="s">
        <v>23</v>
      </c>
      <c r="B13" s="3" t="s">
        <v>93</v>
      </c>
      <c r="C13" s="56"/>
      <c r="D13" s="6"/>
      <c r="G13" s="4" t="s">
        <v>37</v>
      </c>
      <c r="H13" s="3" t="s">
        <v>88</v>
      </c>
      <c r="I13" s="56"/>
      <c r="J13" s="7"/>
      <c r="K13" s="6"/>
      <c r="L13" s="25"/>
    </row>
    <row r="14" spans="1:12" ht="12" customHeight="1">
      <c r="A14" s="4" t="s">
        <v>24</v>
      </c>
      <c r="B14" s="3" t="s">
        <v>74</v>
      </c>
      <c r="C14" s="56"/>
      <c r="D14" s="6"/>
      <c r="G14" s="4" t="s">
        <v>38</v>
      </c>
      <c r="H14" s="3" t="s">
        <v>89</v>
      </c>
      <c r="I14" s="56"/>
      <c r="J14" s="7"/>
      <c r="K14" s="6"/>
      <c r="L14" s="25"/>
    </row>
    <row r="15" spans="7:12" ht="12" customHeight="1">
      <c r="G15" s="4" t="s">
        <v>40</v>
      </c>
      <c r="H15" s="3" t="s">
        <v>85</v>
      </c>
      <c r="I15" s="56"/>
      <c r="J15" s="7"/>
      <c r="K15" s="6"/>
      <c r="L15" s="25"/>
    </row>
    <row r="16" spans="2:12" ht="12" customHeight="1">
      <c r="B16" s="12" t="s">
        <v>59</v>
      </c>
      <c r="C16" s="17">
        <f>SUM(C8:C14)</f>
        <v>0</v>
      </c>
      <c r="D16" s="13" t="s">
        <v>56</v>
      </c>
      <c r="G16" s="4" t="s">
        <v>100</v>
      </c>
      <c r="H16" s="3" t="s">
        <v>101</v>
      </c>
      <c r="I16" s="56"/>
      <c r="J16" s="7"/>
      <c r="K16" s="6"/>
      <c r="L16" s="25"/>
    </row>
    <row r="17" spans="7:12" ht="12" customHeight="1">
      <c r="G17" s="4" t="s">
        <v>41</v>
      </c>
      <c r="H17" s="3" t="s">
        <v>3</v>
      </c>
      <c r="I17" s="56"/>
      <c r="J17" s="7"/>
      <c r="K17" s="6"/>
      <c r="L17" s="25"/>
    </row>
    <row r="18" spans="7:12" ht="12" customHeight="1">
      <c r="G18" s="4" t="s">
        <v>42</v>
      </c>
      <c r="H18" s="3" t="s">
        <v>4</v>
      </c>
      <c r="I18" s="56"/>
      <c r="J18" s="7"/>
      <c r="K18" s="6"/>
      <c r="L18" s="28"/>
    </row>
    <row r="19" spans="1:12" ht="12" customHeight="1">
      <c r="A19" s="1" t="s">
        <v>50</v>
      </c>
      <c r="G19" s="4" t="s">
        <v>43</v>
      </c>
      <c r="H19" s="3" t="s">
        <v>5</v>
      </c>
      <c r="I19" s="56"/>
      <c r="J19" s="7"/>
      <c r="K19" s="36"/>
      <c r="L19" s="53"/>
    </row>
    <row r="20" spans="1:10" ht="12" customHeight="1">
      <c r="A20" s="1" t="s">
        <v>31</v>
      </c>
      <c r="B20" s="2"/>
      <c r="C20" s="16" t="s">
        <v>63</v>
      </c>
      <c r="D20" s="2" t="s">
        <v>58</v>
      </c>
      <c r="E20" s="16" t="s">
        <v>32</v>
      </c>
      <c r="H20" s="12" t="s">
        <v>59</v>
      </c>
      <c r="I20" s="17">
        <f>SUM(I8:I19)</f>
        <v>0</v>
      </c>
      <c r="J20" s="13" t="s">
        <v>105</v>
      </c>
    </row>
    <row r="21" spans="1:12" ht="12" customHeight="1">
      <c r="A21" s="4" t="s">
        <v>25</v>
      </c>
      <c r="B21" s="3" t="s">
        <v>75</v>
      </c>
      <c r="C21" s="55"/>
      <c r="D21" s="8"/>
      <c r="E21" s="44"/>
      <c r="F21" s="3" t="s">
        <v>9</v>
      </c>
      <c r="I21" s="38"/>
      <c r="J21" s="39"/>
      <c r="K21" s="40" t="s">
        <v>14</v>
      </c>
      <c r="L21" s="41" t="e">
        <f>(SUM(L9:L18))/(SUM(I9:I18))</f>
        <v>#DIV/0!</v>
      </c>
    </row>
    <row r="22" spans="1:6" ht="12" customHeight="1">
      <c r="A22" s="4" t="s">
        <v>26</v>
      </c>
      <c r="B22" s="3" t="s">
        <v>76</v>
      </c>
      <c r="C22" s="56"/>
      <c r="D22" s="7"/>
      <c r="E22" s="45"/>
      <c r="F22" s="3" t="s">
        <v>9</v>
      </c>
    </row>
    <row r="23" spans="1:7" ht="12" customHeight="1">
      <c r="A23" s="4" t="s">
        <v>27</v>
      </c>
      <c r="B23" s="3" t="s">
        <v>77</v>
      </c>
      <c r="C23" s="56"/>
      <c r="D23" s="7"/>
      <c r="E23" s="36"/>
      <c r="G23" s="1" t="s">
        <v>53</v>
      </c>
    </row>
    <row r="24" spans="1:10" ht="12" customHeight="1">
      <c r="A24" s="4" t="s">
        <v>28</v>
      </c>
      <c r="B24" s="3" t="s">
        <v>78</v>
      </c>
      <c r="C24" s="56"/>
      <c r="D24" s="7"/>
      <c r="E24" s="36"/>
      <c r="G24" s="1" t="s">
        <v>31</v>
      </c>
      <c r="H24" s="2"/>
      <c r="I24" s="16" t="s">
        <v>63</v>
      </c>
      <c r="J24" s="2" t="s">
        <v>58</v>
      </c>
    </row>
    <row r="25" spans="1:11" ht="12" customHeight="1">
      <c r="A25" s="9"/>
      <c r="B25" s="5"/>
      <c r="C25" s="56"/>
      <c r="D25" s="24"/>
      <c r="E25" s="37"/>
      <c r="G25" s="9"/>
      <c r="H25" s="5"/>
      <c r="I25" s="55"/>
      <c r="J25" s="5"/>
      <c r="K25" s="12" t="s">
        <v>99</v>
      </c>
    </row>
    <row r="26" spans="2:11" ht="12" customHeight="1">
      <c r="B26" s="29" t="s">
        <v>59</v>
      </c>
      <c r="C26" s="30">
        <f>SUM(C21:C25)</f>
        <v>0</v>
      </c>
      <c r="D26" s="31" t="s">
        <v>45</v>
      </c>
      <c r="E26" s="32" t="s">
        <v>8</v>
      </c>
      <c r="G26" s="10"/>
      <c r="H26" s="6"/>
      <c r="I26" s="56"/>
      <c r="J26" s="6"/>
      <c r="K26" s="12" t="s">
        <v>99</v>
      </c>
    </row>
    <row r="27" spans="7:10" ht="12" customHeight="1">
      <c r="G27" s="10"/>
      <c r="H27" s="6"/>
      <c r="I27" s="56"/>
      <c r="J27" s="6"/>
    </row>
    <row r="28" spans="7:10" ht="12" customHeight="1">
      <c r="G28" s="10"/>
      <c r="H28" s="6"/>
      <c r="I28" s="56"/>
      <c r="J28" s="6"/>
    </row>
    <row r="29" spans="1:10" ht="12" customHeight="1">
      <c r="A29" s="1" t="s">
        <v>7</v>
      </c>
      <c r="G29" s="10"/>
      <c r="H29" s="6"/>
      <c r="I29" s="56"/>
      <c r="J29" s="6"/>
    </row>
    <row r="30" spans="1:10" ht="12" customHeight="1">
      <c r="A30" s="1" t="s">
        <v>31</v>
      </c>
      <c r="B30" s="2"/>
      <c r="C30" s="16" t="s">
        <v>63</v>
      </c>
      <c r="D30" s="2" t="s">
        <v>58</v>
      </c>
      <c r="H30" s="12" t="s">
        <v>59</v>
      </c>
      <c r="I30" s="17">
        <f>SUM(I25:I29)</f>
        <v>0</v>
      </c>
      <c r="J30" s="13" t="s">
        <v>106</v>
      </c>
    </row>
    <row r="31" spans="1:11" ht="12" customHeight="1">
      <c r="A31" s="4" t="s">
        <v>29</v>
      </c>
      <c r="B31" s="3" t="s">
        <v>79</v>
      </c>
      <c r="C31" s="55"/>
      <c r="D31" s="5"/>
      <c r="H31" s="29" t="s">
        <v>62</v>
      </c>
      <c r="I31" s="30">
        <f>I20+I30</f>
        <v>0</v>
      </c>
      <c r="J31" s="31" t="s">
        <v>86</v>
      </c>
      <c r="K31" s="50"/>
    </row>
    <row r="32" spans="1:4" ht="12" customHeight="1">
      <c r="A32" s="4" t="s">
        <v>30</v>
      </c>
      <c r="B32" s="3" t="s">
        <v>80</v>
      </c>
      <c r="C32" s="56"/>
      <c r="D32" s="6"/>
    </row>
    <row r="33" spans="1:7" ht="12" customHeight="1">
      <c r="A33" s="4" t="s">
        <v>95</v>
      </c>
      <c r="B33" s="3" t="s">
        <v>96</v>
      </c>
      <c r="C33" s="56"/>
      <c r="D33" s="6"/>
      <c r="G33" s="1" t="s">
        <v>54</v>
      </c>
    </row>
    <row r="34" spans="1:10" ht="12" customHeight="1">
      <c r="A34" s="26" t="s">
        <v>97</v>
      </c>
      <c r="B34" s="20" t="s">
        <v>98</v>
      </c>
      <c r="C34" s="56"/>
      <c r="D34" s="6"/>
      <c r="G34" s="1" t="s">
        <v>31</v>
      </c>
      <c r="H34" s="2"/>
      <c r="I34" s="16" t="s">
        <v>63</v>
      </c>
      <c r="J34" s="2" t="s">
        <v>58</v>
      </c>
    </row>
    <row r="35" spans="1:10" ht="12" customHeight="1">
      <c r="A35" s="26"/>
      <c r="B35" s="20"/>
      <c r="C35" s="56"/>
      <c r="D35" s="6"/>
      <c r="G35" s="9"/>
      <c r="H35" s="5"/>
      <c r="I35" s="55"/>
      <c r="J35" s="5"/>
    </row>
    <row r="36" spans="1:10" ht="12" customHeight="1">
      <c r="A36" s="10"/>
      <c r="B36" s="6"/>
      <c r="C36" s="56"/>
      <c r="D36" s="6"/>
      <c r="G36" s="10"/>
      <c r="H36" s="6"/>
      <c r="I36" s="56"/>
      <c r="J36" s="6"/>
    </row>
    <row r="37" spans="2:10" ht="12" customHeight="1">
      <c r="B37" s="29" t="s">
        <v>59</v>
      </c>
      <c r="C37" s="30">
        <f>SUM(C31:C36)</f>
        <v>0</v>
      </c>
      <c r="D37" s="31" t="s">
        <v>87</v>
      </c>
      <c r="E37" s="29"/>
      <c r="G37" s="10"/>
      <c r="H37" s="6"/>
      <c r="I37" s="56"/>
      <c r="J37" s="6"/>
    </row>
    <row r="38" spans="6:10" ht="12" customHeight="1">
      <c r="F38" s="12"/>
      <c r="G38" s="10"/>
      <c r="H38" s="6"/>
      <c r="I38" s="56"/>
      <c r="J38" s="6"/>
    </row>
    <row r="39" spans="7:10" ht="12" customHeight="1">
      <c r="G39" s="10"/>
      <c r="H39" s="6"/>
      <c r="I39" s="56"/>
      <c r="J39" s="6"/>
    </row>
    <row r="40" spans="1:10" ht="12" customHeight="1">
      <c r="A40" s="1" t="s">
        <v>51</v>
      </c>
      <c r="E40" s="2" t="s">
        <v>64</v>
      </c>
      <c r="G40" s="10"/>
      <c r="H40" s="6"/>
      <c r="I40" s="56"/>
      <c r="J40" s="6"/>
    </row>
    <row r="41" spans="1:10" ht="12" customHeight="1">
      <c r="A41" s="1" t="s">
        <v>31</v>
      </c>
      <c r="B41" s="2"/>
      <c r="C41" s="16" t="s">
        <v>63</v>
      </c>
      <c r="D41" s="2" t="s">
        <v>58</v>
      </c>
      <c r="E41" s="2" t="s">
        <v>65</v>
      </c>
      <c r="G41" s="10"/>
      <c r="H41" s="6"/>
      <c r="I41" s="56"/>
      <c r="J41" s="6"/>
    </row>
    <row r="42" spans="1:10" ht="12" customHeight="1">
      <c r="A42" s="9"/>
      <c r="B42" s="5"/>
      <c r="C42" s="55"/>
      <c r="D42" s="27"/>
      <c r="E42" s="54"/>
      <c r="F42" s="2"/>
      <c r="G42" s="10"/>
      <c r="H42" s="6"/>
      <c r="I42" s="56"/>
      <c r="J42" s="6"/>
    </row>
    <row r="43" spans="1:10" ht="12" customHeight="1">
      <c r="A43" s="9"/>
      <c r="B43" s="5"/>
      <c r="C43" s="55"/>
      <c r="D43" s="22"/>
      <c r="E43" s="5"/>
      <c r="F43" s="2"/>
      <c r="G43" s="10"/>
      <c r="H43" s="6"/>
      <c r="I43" s="56"/>
      <c r="J43" s="6"/>
    </row>
    <row r="44" spans="1:11" ht="12" customHeight="1">
      <c r="A44" s="10"/>
      <c r="B44" s="6"/>
      <c r="C44" s="56"/>
      <c r="D44" s="23"/>
      <c r="E44" s="6"/>
      <c r="F44" s="20"/>
      <c r="H44" s="12" t="s">
        <v>59</v>
      </c>
      <c r="I44" s="17">
        <f>SUM(I35:I43)</f>
        <v>0</v>
      </c>
      <c r="J44" s="13" t="s">
        <v>46</v>
      </c>
      <c r="K44" s="3" t="s">
        <v>1</v>
      </c>
    </row>
    <row r="45" spans="1:6" ht="12" customHeight="1">
      <c r="A45" s="10"/>
      <c r="B45" s="6"/>
      <c r="C45" s="56"/>
      <c r="D45" s="23"/>
      <c r="E45" s="6"/>
      <c r="F45" s="20"/>
    </row>
    <row r="46" spans="1:11" ht="12" customHeight="1">
      <c r="A46" s="10"/>
      <c r="B46" s="6"/>
      <c r="C46" s="56"/>
      <c r="D46" s="23"/>
      <c r="E46" s="6"/>
      <c r="F46" s="11"/>
      <c r="H46" s="42" t="s">
        <v>47</v>
      </c>
      <c r="I46" s="43">
        <f>C16+C26+C37+C50+I20+I30+I44</f>
        <v>0</v>
      </c>
      <c r="J46" s="42" t="s">
        <v>48</v>
      </c>
      <c r="K46" s="3" t="s">
        <v>8</v>
      </c>
    </row>
    <row r="47" spans="1:6" ht="12" customHeight="1">
      <c r="A47" s="10"/>
      <c r="B47" s="6"/>
      <c r="C47" s="56"/>
      <c r="D47" s="23"/>
      <c r="E47" s="14"/>
      <c r="F47" s="11"/>
    </row>
    <row r="48" spans="1:10" ht="12" customHeight="1">
      <c r="A48" s="10"/>
      <c r="B48" s="6"/>
      <c r="C48" s="56"/>
      <c r="D48" s="23"/>
      <c r="E48" s="14"/>
      <c r="F48" s="11"/>
      <c r="G48" s="33" t="s">
        <v>13</v>
      </c>
      <c r="H48"/>
      <c r="I48"/>
      <c r="J48"/>
    </row>
    <row r="49" spans="1:11" ht="12" customHeight="1">
      <c r="A49" s="10"/>
      <c r="B49" s="6"/>
      <c r="C49" s="56"/>
      <c r="D49" s="24"/>
      <c r="E49" s="14"/>
      <c r="F49" s="11"/>
      <c r="G49" s="21" t="s">
        <v>67</v>
      </c>
      <c r="H49" s="5"/>
      <c r="I49" s="18"/>
      <c r="J49" s="5"/>
      <c r="K49"/>
    </row>
    <row r="50" spans="1:11" ht="12" customHeight="1">
      <c r="A50" s="34"/>
      <c r="B50" s="29" t="s">
        <v>59</v>
      </c>
      <c r="C50" s="30">
        <f>SUM(C42:C49)</f>
        <v>0</v>
      </c>
      <c r="D50" s="31" t="s">
        <v>44</v>
      </c>
      <c r="E50" s="32" t="s">
        <v>8</v>
      </c>
      <c r="F50" s="20"/>
      <c r="G50" s="21" t="s">
        <v>68</v>
      </c>
      <c r="H50" s="6"/>
      <c r="I50" s="19"/>
      <c r="J50" s="6"/>
      <c r="K50"/>
    </row>
    <row r="51" spans="1:11" ht="12" customHeight="1">
      <c r="A51" s="35"/>
      <c r="B51"/>
      <c r="C51"/>
      <c r="D51"/>
      <c r="E51"/>
      <c r="F51" s="20"/>
      <c r="G51" s="21" t="s">
        <v>10</v>
      </c>
      <c r="H51" s="14"/>
      <c r="I51" s="14"/>
      <c r="J51" s="14"/>
      <c r="K51"/>
    </row>
    <row r="52" spans="1:11" ht="12" customHeight="1">
      <c r="A52" s="33" t="s">
        <v>91</v>
      </c>
      <c r="B52"/>
      <c r="C52"/>
      <c r="D52"/>
      <c r="E52"/>
      <c r="F52" s="20"/>
      <c r="K52"/>
    </row>
    <row r="53" spans="2:11" ht="12" customHeight="1">
      <c r="B53" s="46"/>
      <c r="C53" s="46"/>
      <c r="D53" s="46"/>
      <c r="E53" s="11"/>
      <c r="G53" s="1" t="s">
        <v>66</v>
      </c>
      <c r="K53"/>
    </row>
    <row r="54" spans="1:11" ht="12" customHeight="1">
      <c r="A54" s="4" t="s">
        <v>11</v>
      </c>
      <c r="B54" s="29"/>
      <c r="C54" s="30"/>
      <c r="D54" s="31"/>
      <c r="E54" s="48"/>
      <c r="G54" s="21" t="s">
        <v>67</v>
      </c>
      <c r="H54" s="5"/>
      <c r="I54" s="18"/>
      <c r="J54" s="5"/>
      <c r="K54"/>
    </row>
    <row r="55" spans="2:11" ht="12" customHeight="1">
      <c r="B55" s="5"/>
      <c r="C55" s="18"/>
      <c r="D55" s="5"/>
      <c r="E55" s="20"/>
      <c r="G55" s="21" t="s">
        <v>68</v>
      </c>
      <c r="H55" s="6"/>
      <c r="I55" s="19"/>
      <c r="J55" s="6"/>
      <c r="K55"/>
    </row>
    <row r="56" spans="1:11" ht="12" customHeight="1">
      <c r="A56" s="4" t="s">
        <v>12</v>
      </c>
      <c r="B56"/>
      <c r="C56"/>
      <c r="D56"/>
      <c r="E56" s="20"/>
      <c r="G56" s="47"/>
      <c r="H56" s="48"/>
      <c r="I56" s="49"/>
      <c r="J56" s="48"/>
      <c r="K56" s="48"/>
    </row>
    <row r="57" spans="1:11" ht="12" customHeight="1">
      <c r="A57"/>
      <c r="B57" s="46"/>
      <c r="C57" s="46"/>
      <c r="D57" s="46"/>
      <c r="E57" s="20"/>
      <c r="G57"/>
      <c r="H57"/>
      <c r="I57"/>
      <c r="J57"/>
      <c r="K57"/>
    </row>
    <row r="58" spans="1:11" ht="12" customHeight="1">
      <c r="A58"/>
      <c r="B58"/>
      <c r="C58"/>
      <c r="D58"/>
      <c r="G58"/>
      <c r="H58"/>
      <c r="I58"/>
      <c r="J58"/>
      <c r="K58"/>
    </row>
    <row r="59" spans="1:4" ht="12" customHeight="1">
      <c r="A59"/>
      <c r="B59"/>
      <c r="C59"/>
      <c r="D59"/>
    </row>
    <row r="60" ht="12" customHeight="1">
      <c r="J60" s="2" t="s">
        <v>90</v>
      </c>
    </row>
    <row r="61" spans="1:2" ht="12" customHeight="1">
      <c r="A61" s="1" t="s">
        <v>61</v>
      </c>
      <c r="B61" s="4">
        <f>$B$4</f>
        <v>0</v>
      </c>
    </row>
    <row r="63" ht="12" customHeight="1">
      <c r="A63" s="1" t="s">
        <v>16</v>
      </c>
    </row>
    <row r="64" spans="1:2" ht="12" customHeight="1">
      <c r="A64" s="21" t="s">
        <v>67</v>
      </c>
      <c r="B64" s="3" t="s">
        <v>17</v>
      </c>
    </row>
    <row r="65" spans="1:2" ht="12" customHeight="1">
      <c r="A65" s="21"/>
      <c r="B65" s="3" t="s">
        <v>57</v>
      </c>
    </row>
    <row r="66" spans="1:2" ht="12" customHeight="1">
      <c r="A66" s="21" t="s">
        <v>68</v>
      </c>
      <c r="B66" s="3" t="s">
        <v>0</v>
      </c>
    </row>
    <row r="67" spans="1:2" ht="12" customHeight="1">
      <c r="A67" s="21" t="s">
        <v>10</v>
      </c>
      <c r="B67" s="3" t="s">
        <v>2</v>
      </c>
    </row>
    <row r="68" spans="2:12" ht="12" customHeight="1">
      <c r="B68" s="3" t="s">
        <v>18</v>
      </c>
      <c r="G68"/>
      <c r="H68"/>
      <c r="I68"/>
      <c r="J68"/>
      <c r="K68"/>
      <c r="L68"/>
    </row>
    <row r="69" spans="1:3" ht="12" customHeight="1">
      <c r="A69" s="21" t="s">
        <v>102</v>
      </c>
      <c r="B69" s="4" t="s">
        <v>103</v>
      </c>
      <c r="C69" s="3"/>
    </row>
    <row r="70" spans="1:3" ht="12" customHeight="1">
      <c r="A70" s="21"/>
      <c r="B70" s="4" t="s">
        <v>104</v>
      </c>
      <c r="C70" s="3"/>
    </row>
    <row r="71" spans="1:3" ht="12" customHeight="1">
      <c r="A71" s="21"/>
      <c r="B71" s="4"/>
      <c r="C71" s="3"/>
    </row>
    <row r="72" ht="12" customHeight="1">
      <c r="A72" s="1" t="s">
        <v>60</v>
      </c>
    </row>
  </sheetData>
  <printOptions/>
  <pageMargins left="0.75" right="0.75" top="0.52" bottom="0.55" header="0.5" footer="0.5"/>
  <pageSetup fitToHeight="0" fitToWidth="1" orientation="portrait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 Hopkins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Haley R Kermis</dc:creator>
  <cp:keywords/>
  <dc:description/>
  <cp:lastModifiedBy>Marc Ostermeier</cp:lastModifiedBy>
  <cp:lastPrinted>2006-07-07T18:00:52Z</cp:lastPrinted>
  <dcterms:created xsi:type="dcterms:W3CDTF">2005-11-02T17:18:44Z</dcterms:created>
  <dcterms:modified xsi:type="dcterms:W3CDTF">2006-07-05T19:04:10Z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